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<sst xmlns="http://schemas.openxmlformats.org/spreadsheetml/2006/main" count="48" uniqueCount="41">
  <si>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</si>
  <si>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</si>
  <si>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</si>
  <si>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</si>
  <si>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</si>
  <si>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</si>
  <si>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</si>
  <si>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</si>
  <si>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</si>
  <si>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</si>
  <si>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</si>
  <si>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</si>
  <si>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</si>
  <si>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</si>
  <si>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</si>
  <si>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</si>
  <si>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</si>
  <si>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</si>
  <si>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</si>
  <si>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</si>
  <si>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</si>
  <si>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</si>
  <si>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</si>
  <si>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</si>
  <si>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</si>
  <si>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</si>
  <si>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</si>
  <si>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</si>
  <si>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</si>
  <si>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</si>
  <si>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</si>
  <si>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</si>
  <si>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</si>
  <si>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</si>
  <si>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</si>
  <si>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</si>
  <si>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</si>
  <si>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</si>
  <si>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CRUWYS MORCHARD PARISH COUNCIL</t>
  </si>
  <si>
    <t>2019/20</t>
  </si>
  <si>
    <t>2020/21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</si>
</sst>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3" fontId="4" fillId="39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7">
      <selection activeCell="M33" sqref="M3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47.28125" style="3" customWidth="1"/>
    <col min="15" max="22" width="9.140625" style="17" customWidth="1"/>
    <col min="23" max="16384" width="9.140625" style="3" customWidth="1"/>
  </cols>
  <sheetData>
    <row r="1" spans="1:12" ht="18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</row>
    <row r="2" spans="1:13" ht="15.75">
      <c r="A2" s="29" t="s">
        <v>17</v>
      </c>
      <c r="B2" s="24"/>
      <c r="C2" s="49" t="s">
        <v>38</v>
      </c>
      <c r="D2" s="49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17"/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6" t="s">
        <v>39</v>
      </c>
      <c r="E8" s="27"/>
      <c r="F8" s="36" t="s">
        <v>40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34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6193</v>
      </c>
      <c r="F11" s="8">
        <v>6785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4500</v>
      </c>
      <c r="F13" s="8">
        <v>4750</v>
      </c>
      <c r="G13" s="5">
        <f>F13-D13</f>
        <v>250</v>
      </c>
      <c r="H13" s="6">
        <f>IF((D13&gt;F13),(D13-F13)/D13,IF(D13&lt;F13,-(D13-F13)/D13,IF(D13=F13,0)))</f>
        <v>0.05555555555555555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7</v>
      </c>
      <c r="F15" s="8">
        <v>1</v>
      </c>
      <c r="G15" s="5">
        <f>F15-D15</f>
        <v>-6</v>
      </c>
      <c r="H15" s="6">
        <f>IF((D15&gt;F15),(D15-F15)/D15,IF(D15&lt;F15,-(D15-F15)/D15,IF(D15=F15,0)))</f>
        <v>0.8571428571428571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2672</v>
      </c>
      <c r="F17" s="8">
        <v>2797</v>
      </c>
      <c r="G17" s="5">
        <f>F17-D17</f>
        <v>125</v>
      </c>
      <c r="H17" s="6">
        <f>IF((D17&gt;F17),(D17-F17)/D17,IF(D17&lt;F17,-(D17-F17)/D17,IF(D17=F17,0)))</f>
        <v>0.046781437125748504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1243</v>
      </c>
      <c r="F21" s="8">
        <v>1159</v>
      </c>
      <c r="G21" s="5">
        <f>F21-D21</f>
        <v>-84</v>
      </c>
      <c r="H21" s="6">
        <f>IF((D21&gt;F21),(D21-F21)/D21,IF(D21&lt;F21,-(D21-F21)/D21,IF(D21=F21,0)))</f>
        <v>0.06757843925985518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6785</v>
      </c>
      <c r="F23" s="2">
        <f>F11+F13+F15-F17-F19-F21</f>
        <v>7580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6785</v>
      </c>
      <c r="F26" s="8">
        <v>7580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921</v>
      </c>
      <c r="F28" s="8">
        <v>921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2">
    <mergeCell ref="A21:C21"/>
    <mergeCell ref="C2:D2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39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cp:lastPrinted>2021-03-30T14:29:11Z</cp:lastPrinted>
  <dcterms:created xsi:type="dcterms:W3CDTF">2012-07-11T10:01:28Z</dcterms:created>
  <dcterms:modified xsi:type="dcterms:W3CDTF">2021-03-30T14:29:28Z</dcterms:modified>
  <cp:category/>
  <cp:version/>
  <cp:contentType/>
  <cp:contentStatus/>
</cp:coreProperties>
</file>