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<sst xmlns="http://schemas.openxmlformats.org/spreadsheetml/2006/main" count="51" uniqueCount="44">
  <si>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</si>
  <si>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</si>
  <si>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</si>
  <si>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</si>
  <si>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</si>
  <si>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</si>
  <si>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</si>
  <si>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</si>
  <si>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</si>
  <si>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</si>
  <si>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</si>
  <si>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</si>
  <si>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</si>
  <si>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</si>
  <si>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</si>
  <si>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</si>
  <si>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</si>
  <si>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</si>
  <si>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</si>
  <si>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</si>
  <si>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</si>
  <si>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</si>
  <si>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</si>
  <si>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</si>
  <si>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</si>
  <si>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</si>
  <si>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</si>
  <si>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</si>
  <si>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</si>
  <si>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</si>
  <si>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</si>
  <si>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</si>
  <si>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</si>
  <si>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</si>
  <si>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</si>
  <si>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</si>
  <si>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</si>
  <si>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</si>
  <si>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</si>
  <si>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</si>
  <si>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Grants received for the year 22/23 were £38,115 whereas for the year 21/22 these were £5,564 which is an increase for the year 22/23 of £32,551.  VAT recovered for the year 22/23 was £17,931 compared to the year 21/22 which was £1,852 giving an increase for the year 22/23 of £16,079.  The outstanding amount of £18.00 is less than 15%.  This related to the upgrade to the Children's Play Area</t>
  </si>
  <si>
    <t>Expenditure for the year 22/23 in relation to Parks was £58,140 compared to the year 21/22 which was £4,064 which gives an increase of £54,076.  This relates to the upgrade of the Children's Play area.  The cost of grass cutting for the year 22/23 was £4,898 whereas for the year 21/22 this was  £2,240 giving an increase of £2,658.  A new Contract was entered into for the year 21/22 which resulted in additional grass cuts during the year.  Administration costs for the year 22/23 were £11,016 compared to 21/22 which were £4,303 giving an increase for 22/23 of £6,713.  This comprises of £1,350 paid to Groundwork UK, £2,550 to Viridor, £2,000 to Silverton Community Hall and £813 in relation to the Queen's Platinum Jubilee.  VAT paid for the year 22/23 was £16,034 compared to £1,525 for the year 21/22 giving an increase of £14,509 due to the increased expenditure for the year.  The cost of the Neighbourhood Plan for the year 22/23 was £62 compared to £1,850 for the year 21/22 giving a decrease of £1,788.   The outstanding amount of £47.00 is less than 15%</t>
  </si>
  <si>
    <t>Silverton Parish Council</t>
  </si>
  <si>
    <t>Devon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</si>
</sst>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43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14347</v>
      </c>
      <c r="F11" s="8">
        <v>26900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34000</v>
      </c>
      <c r="F13" s="8">
        <v>35781</v>
      </c>
      <c r="G13" s="5">
        <f>F13-D13</f>
        <v>1781</v>
      </c>
      <c r="H13" s="6">
        <f>IF((D13&gt;F13),(D13-F13)/D13,IF(D13&lt;F13,-(D13-F13)/D13,IF(D13=F13,0)))</f>
        <v>0.05238235294117647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8706</v>
      </c>
      <c r="F15" s="8">
        <v>57091</v>
      </c>
      <c r="G15" s="5">
        <f>F15-D15</f>
        <v>48385</v>
      </c>
      <c r="H15" s="6">
        <f>IF((D15&gt;F15),(D15-F15)/D15,IF(D15&lt;F15,-(D15-F15)/D15,IF(D15=F15,0)))</f>
        <v>5.557661382954285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7582</v>
      </c>
      <c r="F17" s="8">
        <v>8389</v>
      </c>
      <c r="G17" s="5">
        <f>F17-D17</f>
        <v>807</v>
      </c>
      <c r="H17" s="6">
        <f>IF((D17&gt;F17),(D17-F17)/D17,IF(D17&lt;F17,-(D17-F17)/D17,IF(D17=F17,0)))</f>
        <v>0.10643629649169084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22571</v>
      </c>
      <c r="F21" s="8">
        <v>98786</v>
      </c>
      <c r="G21" s="5">
        <f>F21-D21</f>
        <v>76215</v>
      </c>
      <c r="H21" s="6">
        <f>IF((D21&gt;F21),(D21-F21)/D21,IF(D21&lt;F21,-(D21-F21)/D21,IF(D21=F21,0)))</f>
        <v>3.3766780381905988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26900</v>
      </c>
      <c r="F23" s="2">
        <f>F11+F13+F15-F17-F19-F21</f>
        <v>12597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/>
      <c r="F26" s="8"/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/>
      <c r="F28" s="8"/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Sheila</cp:lastModifiedBy>
  <cp:lastPrinted>2023-05-25T09:30:05Z</cp:lastPrinted>
  <dcterms:created xsi:type="dcterms:W3CDTF">2012-07-11T10:01:28Z</dcterms:created>
  <dcterms:modified xsi:type="dcterms:W3CDTF">2023-06-04T12:59:09Z</dcterms:modified>
  <cp:category/>
  <cp:version/>
  <cp:contentType/>
  <cp:contentStatus/>
</cp:coreProperties>
</file>